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78347d2e20f8f6/Documenten/JJCL/20232024/"/>
    </mc:Choice>
  </mc:AlternateContent>
  <xr:revisionPtr revIDLastSave="225" documentId="8_{B42D2A83-79E3-44AE-828D-8266BB9FC319}" xr6:coauthVersionLast="47" xr6:coauthVersionMax="47" xr10:uidLastSave="{CAC731BB-C9F3-4757-A4AB-36ACBB02B86A}"/>
  <bookViews>
    <workbookView xWindow="-110" yWindow="-110" windowWidth="19420" windowHeight="10420" xr2:uid="{F8AC22D8-2F8B-48D5-98FB-66B388917D3B}"/>
  </bookViews>
  <sheets>
    <sheet name="Blad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L75" i="1"/>
  <c r="L74" i="1"/>
  <c r="L73" i="1"/>
  <c r="C78" i="1"/>
  <c r="B78" i="1"/>
  <c r="C77" i="1"/>
  <c r="B77" i="1"/>
  <c r="C76" i="1"/>
  <c r="B76" i="1"/>
  <c r="C75" i="1"/>
  <c r="B75" i="1"/>
  <c r="C74" i="1"/>
  <c r="B74" i="1"/>
  <c r="C73" i="1"/>
  <c r="B73" i="1"/>
  <c r="C17" i="1"/>
  <c r="B40" i="1"/>
  <c r="B37" i="1"/>
  <c r="L36" i="1"/>
  <c r="C36" i="1"/>
  <c r="L35" i="1"/>
  <c r="L34" i="1"/>
  <c r="C34" i="1"/>
  <c r="B34" i="1"/>
  <c r="L33" i="1"/>
  <c r="C33" i="1"/>
  <c r="B33" i="1"/>
  <c r="L32" i="1"/>
  <c r="C32" i="1"/>
  <c r="B32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B46" i="1"/>
  <c r="C45" i="1"/>
  <c r="B45" i="1"/>
  <c r="C44" i="1"/>
  <c r="B44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L20" i="1"/>
  <c r="C20" i="1"/>
  <c r="B20" i="1"/>
  <c r="L19" i="1"/>
  <c r="C19" i="1"/>
  <c r="B19" i="1"/>
  <c r="L18" i="1"/>
  <c r="C18" i="1"/>
  <c r="B18" i="1"/>
  <c r="L17" i="1"/>
  <c r="B17" i="1"/>
  <c r="L16" i="1"/>
  <c r="C16" i="1"/>
  <c r="B16" i="1"/>
  <c r="L15" i="1"/>
  <c r="C15" i="1"/>
  <c r="B15" i="1"/>
  <c r="L65" i="1"/>
  <c r="L64" i="1"/>
  <c r="L63" i="1"/>
  <c r="L62" i="1"/>
  <c r="L61" i="1"/>
  <c r="L49" i="1"/>
  <c r="L48" i="1"/>
  <c r="L47" i="1"/>
  <c r="L46" i="1"/>
  <c r="L45" i="1"/>
  <c r="L44" i="1"/>
  <c r="L7" i="1"/>
  <c r="L6" i="1"/>
  <c r="L5" i="1"/>
  <c r="L4" i="1"/>
  <c r="L3" i="1"/>
  <c r="C12" i="1"/>
  <c r="C11" i="1"/>
  <c r="C8" i="1"/>
  <c r="B12" i="1"/>
  <c r="B8" i="1"/>
  <c r="B41" i="1" l="1"/>
  <c r="B38" i="1"/>
  <c r="B35" i="1"/>
  <c r="B39" i="1"/>
  <c r="C37" i="1"/>
  <c r="C35" i="1"/>
  <c r="C40" i="1"/>
  <c r="C38" i="1"/>
  <c r="B36" i="1"/>
  <c r="C41" i="1"/>
  <c r="C39" i="1"/>
  <c r="B4" i="1"/>
  <c r="B5" i="1"/>
  <c r="B3" i="1"/>
  <c r="C3" i="1"/>
  <c r="B6" i="1"/>
  <c r="B9" i="1"/>
  <c r="C6" i="1"/>
  <c r="C9" i="1"/>
  <c r="B10" i="1"/>
  <c r="C4" i="1"/>
  <c r="B7" i="1"/>
  <c r="C10" i="1"/>
  <c r="C7" i="1"/>
  <c r="B11" i="1"/>
  <c r="C5" i="1"/>
</calcChain>
</file>

<file path=xl/sharedStrings.xml><?xml version="1.0" encoding="utf-8"?>
<sst xmlns="http://schemas.openxmlformats.org/spreadsheetml/2006/main" count="138" uniqueCount="39">
  <si>
    <t>Jongen -12 Poule 1</t>
  </si>
  <si>
    <t>Score</t>
  </si>
  <si>
    <t>Winst</t>
  </si>
  <si>
    <t>J1</t>
  </si>
  <si>
    <t>JC Helden 1</t>
  </si>
  <si>
    <t>JC Hercules 1</t>
  </si>
  <si>
    <t>BOG 1</t>
  </si>
  <si>
    <t>Judoschool van Horssen</t>
  </si>
  <si>
    <t>Jigoro Kano Sevenum</t>
  </si>
  <si>
    <t>Jongens -12 Poule 2</t>
  </si>
  <si>
    <t>J2</t>
  </si>
  <si>
    <t>JC Helden 2</t>
  </si>
  <si>
    <t>JC Hercules 2</t>
  </si>
  <si>
    <t>Kawa No Mura</t>
  </si>
  <si>
    <t>2Move Belfeld</t>
  </si>
  <si>
    <t>Majuso Maasbree</t>
  </si>
  <si>
    <t>BOG 2</t>
  </si>
  <si>
    <t>JC Hercules 3</t>
  </si>
  <si>
    <t>BV Herkenbosch</t>
  </si>
  <si>
    <t>BC Horst</t>
  </si>
  <si>
    <t>JV Terwinselen</t>
  </si>
  <si>
    <t>Budo Ryu Sports</t>
  </si>
  <si>
    <t>Jongens -12 Poule 3</t>
  </si>
  <si>
    <t>J3</t>
  </si>
  <si>
    <t>JC Reuver/Budokai</t>
  </si>
  <si>
    <t>BS Gennep/Judo Ryu Maasduinen 1</t>
  </si>
  <si>
    <t>KawaNoMura</t>
  </si>
  <si>
    <t>Niet aanwezig:</t>
  </si>
  <si>
    <t>BS Gennep/Judo Ryu Maasduinen 2</t>
  </si>
  <si>
    <t>Meisjes -12 Poule 1</t>
  </si>
  <si>
    <t>M1</t>
  </si>
  <si>
    <t>BS Gennep/Judo Ryu Maasduinen</t>
  </si>
  <si>
    <t>Heren -15 Poule 1</t>
  </si>
  <si>
    <t>H1</t>
  </si>
  <si>
    <t>JC Helden</t>
  </si>
  <si>
    <t>JC Hercules</t>
  </si>
  <si>
    <t>BOG</t>
  </si>
  <si>
    <t>Dames -15 Poule 1</t>
  </si>
  <si>
    <t>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</si>
</sst>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 applyAlignment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0" borderId="0" xfId="0" applyAlignment="1"/>
    <xf numFmtId="0" fontId="0" fillId="6" borderId="0" xfId="0" applyFill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reskes\OneDrive\Documenten\JJCL\20232024\Wedstrijdschema%20wedstrijdda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ngens -12 1"/>
      <sheetName val="Jongens -12 2"/>
      <sheetName val="Jongens -12 3"/>
      <sheetName val="Meisjes -12"/>
      <sheetName val="Heren -15"/>
      <sheetName val="Team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64BE-29B5-45F1-BEE2-16E984B3F32D}">
  <dimension ref="A2:P78"/>
  <sheetViews>
    <sheetView tabSelected="1" workbookViewId="0">
      <selection activeCell="A40" sqref="A40:C41"/>
    </sheetView>
  </sheetViews>
  <sheetFormatPr defaultRowHeight="14.45"/>
  <cols>
    <col min="1" max="1" width="4" bestFit="1" customWidth="1"/>
    <col min="2" max="2" width="30.85546875" bestFit="1" customWidth="1"/>
    <col min="3" max="3" width="32.85546875" bestFit="1" customWidth="1"/>
    <col min="8" max="9" width="4.140625" customWidth="1"/>
    <col min="10" max="10" width="1.85546875" bestFit="1" customWidth="1"/>
    <col min="11" max="11" width="30.85546875" bestFit="1" customWidth="1"/>
    <col min="13" max="13" width="5.28515625" customWidth="1"/>
    <col min="14" max="14" width="2.42578125" customWidth="1"/>
    <col min="15" max="15" width="30.85546875" bestFit="1" customWidth="1"/>
  </cols>
  <sheetData>
    <row r="2" spans="1:16">
      <c r="A2" s="3" t="s">
        <v>0</v>
      </c>
      <c r="B2" s="3"/>
      <c r="C2" s="3"/>
      <c r="D2" s="1" t="s">
        <v>1</v>
      </c>
      <c r="E2" s="1" t="s">
        <v>1</v>
      </c>
      <c r="F2" s="1" t="s">
        <v>2</v>
      </c>
      <c r="G2" s="1" t="s">
        <v>2</v>
      </c>
      <c r="H2" s="1"/>
      <c r="I2" s="1"/>
    </row>
    <row r="3" spans="1:16">
      <c r="A3" s="1" t="s">
        <v>3</v>
      </c>
      <c r="B3" s="1" t="str">
        <f>K3</f>
        <v>JC Helden 1</v>
      </c>
      <c r="C3" s="1" t="str">
        <f>K4</f>
        <v>JC Hercules 1</v>
      </c>
      <c r="D3" s="1"/>
      <c r="E3" s="1"/>
      <c r="F3" s="1"/>
      <c r="G3" s="1"/>
      <c r="H3" s="1"/>
      <c r="I3" s="1"/>
      <c r="J3">
        <v>1</v>
      </c>
      <c r="K3" t="s">
        <v>4</v>
      </c>
      <c r="L3">
        <f>H3+H5+H8+H11</f>
        <v>0</v>
      </c>
      <c r="N3">
        <v>1</v>
      </c>
    </row>
    <row r="4" spans="1:16">
      <c r="A4" s="1" t="s">
        <v>3</v>
      </c>
      <c r="B4" s="1" t="str">
        <f>K5</f>
        <v>BOG 1</v>
      </c>
      <c r="C4" s="1" t="str">
        <f>K6</f>
        <v>Judoschool van Horssen</v>
      </c>
      <c r="D4" s="1"/>
      <c r="E4" s="1"/>
      <c r="F4" s="1"/>
      <c r="G4" s="1"/>
      <c r="H4" s="1"/>
      <c r="I4" s="1"/>
      <c r="J4">
        <v>2</v>
      </c>
      <c r="K4" t="s">
        <v>5</v>
      </c>
      <c r="L4">
        <f>I3+H6+H9+H12</f>
        <v>0</v>
      </c>
      <c r="N4">
        <v>2</v>
      </c>
    </row>
    <row r="5" spans="1:16">
      <c r="A5" s="1" t="s">
        <v>3</v>
      </c>
      <c r="B5" s="1" t="str">
        <f>K3</f>
        <v>JC Helden 1</v>
      </c>
      <c r="C5" s="1" t="str">
        <f>K7</f>
        <v>Jigoro Kano Sevenum</v>
      </c>
      <c r="D5" s="1"/>
      <c r="E5" s="1"/>
      <c r="F5" s="1"/>
      <c r="G5" s="1"/>
      <c r="H5" s="1"/>
      <c r="I5" s="1"/>
      <c r="J5">
        <v>3</v>
      </c>
      <c r="K5" t="s">
        <v>6</v>
      </c>
      <c r="L5">
        <f>H4+I6+I8+H10</f>
        <v>0</v>
      </c>
      <c r="N5">
        <v>3</v>
      </c>
    </row>
    <row r="6" spans="1:16">
      <c r="A6" s="1" t="s">
        <v>3</v>
      </c>
      <c r="B6" s="1" t="str">
        <f>K4</f>
        <v>JC Hercules 1</v>
      </c>
      <c r="C6" s="1" t="str">
        <f>K5</f>
        <v>BOG 1</v>
      </c>
      <c r="D6" s="1"/>
      <c r="E6" s="1"/>
      <c r="F6" s="1"/>
      <c r="G6" s="1"/>
      <c r="H6" s="1"/>
      <c r="I6" s="1"/>
      <c r="J6">
        <v>4</v>
      </c>
      <c r="K6" t="s">
        <v>7</v>
      </c>
      <c r="L6">
        <f>I4+H7+I9+I11</f>
        <v>0</v>
      </c>
      <c r="N6">
        <v>4</v>
      </c>
    </row>
    <row r="7" spans="1:16">
      <c r="A7" s="1" t="s">
        <v>3</v>
      </c>
      <c r="B7" s="1" t="str">
        <f>K6</f>
        <v>Judoschool van Horssen</v>
      </c>
      <c r="C7" s="1" t="str">
        <f>K7</f>
        <v>Jigoro Kano Sevenum</v>
      </c>
      <c r="D7" s="1"/>
      <c r="E7" s="1"/>
      <c r="F7" s="1"/>
      <c r="G7" s="1"/>
      <c r="H7" s="1"/>
      <c r="I7" s="1"/>
      <c r="J7">
        <v>5</v>
      </c>
      <c r="K7" t="s">
        <v>8</v>
      </c>
      <c r="L7">
        <f>I5+I7+I10+I12</f>
        <v>0</v>
      </c>
      <c r="N7">
        <v>5</v>
      </c>
    </row>
    <row r="8" spans="1:16">
      <c r="A8" s="1" t="s">
        <v>3</v>
      </c>
      <c r="B8" s="1" t="str">
        <f>K3</f>
        <v>JC Helden 1</v>
      </c>
      <c r="C8" s="1" t="str">
        <f>K5</f>
        <v>BOG 1</v>
      </c>
      <c r="D8" s="1"/>
      <c r="E8" s="1"/>
      <c r="F8" s="1"/>
      <c r="G8" s="1"/>
      <c r="H8" s="1"/>
      <c r="I8" s="1"/>
    </row>
    <row r="9" spans="1:16">
      <c r="A9" s="1" t="s">
        <v>3</v>
      </c>
      <c r="B9" s="1" t="str">
        <f>K4</f>
        <v>JC Hercules 1</v>
      </c>
      <c r="C9" s="1" t="str">
        <f>K6</f>
        <v>Judoschool van Horssen</v>
      </c>
      <c r="D9" s="1"/>
      <c r="E9" s="1"/>
      <c r="F9" s="1"/>
      <c r="G9" s="1"/>
      <c r="H9" s="1"/>
      <c r="I9" s="1"/>
    </row>
    <row r="10" spans="1:16">
      <c r="A10" s="1" t="s">
        <v>3</v>
      </c>
      <c r="B10" s="1" t="str">
        <f>K5</f>
        <v>BOG 1</v>
      </c>
      <c r="C10" s="1" t="str">
        <f>K7</f>
        <v>Jigoro Kano Sevenum</v>
      </c>
      <c r="D10" s="1"/>
      <c r="E10" s="1"/>
      <c r="F10" s="1"/>
      <c r="G10" s="1"/>
      <c r="H10" s="1"/>
      <c r="I10" s="1"/>
    </row>
    <row r="11" spans="1:16">
      <c r="A11" s="1" t="s">
        <v>3</v>
      </c>
      <c r="B11" s="1" t="str">
        <f>K3</f>
        <v>JC Helden 1</v>
      </c>
      <c r="C11" s="1" t="str">
        <f>K6</f>
        <v>Judoschool van Horssen</v>
      </c>
      <c r="D11" s="1"/>
      <c r="E11" s="1"/>
      <c r="F11" s="1"/>
      <c r="G11" s="1"/>
      <c r="H11" s="1"/>
      <c r="I11" s="1"/>
    </row>
    <row r="12" spans="1:16">
      <c r="A12" s="1" t="s">
        <v>3</v>
      </c>
      <c r="B12" s="1" t="str">
        <f>K4</f>
        <v>JC Hercules 1</v>
      </c>
      <c r="C12" s="1" t="str">
        <f>K7</f>
        <v>Jigoro Kano Sevenum</v>
      </c>
      <c r="D12" s="1"/>
      <c r="E12" s="1"/>
      <c r="F12" s="1"/>
      <c r="G12" s="1"/>
      <c r="H12" s="1"/>
      <c r="I12" s="1"/>
    </row>
    <row r="14" spans="1:16">
      <c r="A14" s="4" t="s">
        <v>9</v>
      </c>
      <c r="B14" s="4"/>
      <c r="C14" s="4"/>
      <c r="D14" s="1" t="s">
        <v>1</v>
      </c>
      <c r="E14" s="1" t="s">
        <v>1</v>
      </c>
      <c r="F14" s="1" t="s">
        <v>2</v>
      </c>
      <c r="G14" s="1" t="s">
        <v>2</v>
      </c>
      <c r="H14" s="1"/>
      <c r="I14" s="1"/>
    </row>
    <row r="15" spans="1:16">
      <c r="A15" s="1" t="s">
        <v>10</v>
      </c>
      <c r="B15" s="1" t="str">
        <f>K15</f>
        <v>JC Helden 2</v>
      </c>
      <c r="C15" s="2" t="str">
        <f>K16</f>
        <v>JC Hercules 2</v>
      </c>
      <c r="D15" s="1"/>
      <c r="E15" s="1"/>
      <c r="F15" s="1"/>
      <c r="G15" s="1"/>
      <c r="H15" s="1"/>
      <c r="I15" s="1"/>
      <c r="J15">
        <v>1</v>
      </c>
      <c r="K15" t="s">
        <v>11</v>
      </c>
      <c r="L15">
        <f>H15+H18+H21+H24+H27</f>
        <v>0</v>
      </c>
      <c r="N15">
        <v>1</v>
      </c>
      <c r="O15" t="s">
        <v>8</v>
      </c>
      <c r="P15">
        <v>5</v>
      </c>
    </row>
    <row r="16" spans="1:16">
      <c r="A16" s="1" t="s">
        <v>10</v>
      </c>
      <c r="B16" s="1" t="str">
        <f>K17</f>
        <v>2Move Belfeld</v>
      </c>
      <c r="C16" s="2" t="str">
        <f>K18</f>
        <v>BOG 2</v>
      </c>
      <c r="D16" s="1"/>
      <c r="E16" s="1"/>
      <c r="F16" s="1"/>
      <c r="G16" s="1"/>
      <c r="H16" s="1"/>
      <c r="I16" s="1"/>
      <c r="J16">
        <v>2</v>
      </c>
      <c r="K16" t="s">
        <v>12</v>
      </c>
      <c r="L16">
        <f>I15+H19+H23+I26+I28</f>
        <v>0</v>
      </c>
      <c r="N16">
        <v>2</v>
      </c>
      <c r="O16" t="s">
        <v>13</v>
      </c>
      <c r="P16">
        <v>4</v>
      </c>
    </row>
    <row r="17" spans="1:16">
      <c r="A17" s="1" t="s">
        <v>10</v>
      </c>
      <c r="B17" s="1" t="str">
        <f>K19</f>
        <v>BV Herkenbosch</v>
      </c>
      <c r="C17" s="2" t="str">
        <f>K20</f>
        <v>JV Terwinselen</v>
      </c>
      <c r="D17" s="1"/>
      <c r="E17" s="1"/>
      <c r="F17" s="1"/>
      <c r="G17" s="1"/>
      <c r="H17" s="1"/>
      <c r="I17" s="1"/>
      <c r="J17">
        <v>3</v>
      </c>
      <c r="K17" t="s">
        <v>14</v>
      </c>
      <c r="L17">
        <f>H16+H20+I23+I25+I27</f>
        <v>0</v>
      </c>
      <c r="N17">
        <v>3</v>
      </c>
      <c r="O17" t="s">
        <v>15</v>
      </c>
      <c r="P17">
        <v>3</v>
      </c>
    </row>
    <row r="18" spans="1:16">
      <c r="A18" s="1" t="s">
        <v>10</v>
      </c>
      <c r="B18" s="1" t="str">
        <f>K15</f>
        <v>JC Helden 2</v>
      </c>
      <c r="C18" s="2" t="str">
        <f>K18</f>
        <v>BOG 2</v>
      </c>
      <c r="D18" s="1"/>
      <c r="E18" s="1"/>
      <c r="F18" s="1"/>
      <c r="G18" s="1"/>
      <c r="H18" s="1"/>
      <c r="I18" s="1"/>
      <c r="J18">
        <v>4</v>
      </c>
      <c r="K18" t="s">
        <v>16</v>
      </c>
      <c r="L18">
        <f>I16+I18+H22+H26+I29</f>
        <v>0</v>
      </c>
      <c r="N18">
        <v>4</v>
      </c>
      <c r="O18" t="s">
        <v>17</v>
      </c>
      <c r="P18">
        <v>2</v>
      </c>
    </row>
    <row r="19" spans="1:16">
      <c r="A19" s="1" t="s">
        <v>10</v>
      </c>
      <c r="B19" s="1" t="str">
        <f>K16</f>
        <v>JC Hercules 2</v>
      </c>
      <c r="C19" s="2" t="str">
        <f>K20</f>
        <v>JV Terwinselen</v>
      </c>
      <c r="D19" s="1"/>
      <c r="E19" s="1"/>
      <c r="F19" s="1"/>
      <c r="G19" s="1"/>
      <c r="H19" s="1"/>
      <c r="I19" s="1"/>
      <c r="J19">
        <v>5</v>
      </c>
      <c r="K19" t="s">
        <v>18</v>
      </c>
      <c r="L19">
        <f>H17+I20+I22+I24+H28</f>
        <v>0</v>
      </c>
      <c r="N19">
        <v>5</v>
      </c>
      <c r="O19" t="s">
        <v>19</v>
      </c>
      <c r="P19">
        <v>1</v>
      </c>
    </row>
    <row r="20" spans="1:16">
      <c r="A20" s="1" t="s">
        <v>10</v>
      </c>
      <c r="B20" s="1" t="str">
        <f>K17</f>
        <v>2Move Belfeld</v>
      </c>
      <c r="C20" s="2" t="str">
        <f>K19</f>
        <v>BV Herkenbosch</v>
      </c>
      <c r="D20" s="1"/>
      <c r="E20" s="1"/>
      <c r="F20" s="1"/>
      <c r="G20" s="1"/>
      <c r="H20" s="1"/>
      <c r="I20" s="1"/>
      <c r="J20">
        <v>6</v>
      </c>
      <c r="K20" t="s">
        <v>20</v>
      </c>
      <c r="L20">
        <f>I17+I19+I21+H25+H29</f>
        <v>0</v>
      </c>
      <c r="N20">
        <v>6</v>
      </c>
      <c r="O20" t="s">
        <v>21</v>
      </c>
      <c r="P20">
        <v>0</v>
      </c>
    </row>
    <row r="21" spans="1:16">
      <c r="A21" s="1" t="s">
        <v>10</v>
      </c>
      <c r="B21" s="1" t="str">
        <f>K15</f>
        <v>JC Helden 2</v>
      </c>
      <c r="C21" s="2" t="str">
        <f>K20</f>
        <v>JV Terwinselen</v>
      </c>
      <c r="D21" s="1"/>
      <c r="E21" s="1"/>
      <c r="F21" s="1"/>
      <c r="G21" s="1"/>
      <c r="H21" s="1"/>
      <c r="I21" s="1"/>
    </row>
    <row r="22" spans="1:16">
      <c r="A22" s="1" t="s">
        <v>10</v>
      </c>
      <c r="B22" s="1" t="str">
        <f>K18</f>
        <v>BOG 2</v>
      </c>
      <c r="C22" s="2" t="str">
        <f>K19</f>
        <v>BV Herkenbosch</v>
      </c>
      <c r="D22" s="1"/>
      <c r="E22" s="1"/>
      <c r="F22" s="1"/>
      <c r="G22" s="1"/>
      <c r="H22" s="1"/>
      <c r="I22" s="1"/>
    </row>
    <row r="23" spans="1:16">
      <c r="A23" s="1" t="s">
        <v>10</v>
      </c>
      <c r="B23" s="1" t="str">
        <f>K16</f>
        <v>JC Hercules 2</v>
      </c>
      <c r="C23" s="2" t="str">
        <f>K17</f>
        <v>2Move Belfeld</v>
      </c>
      <c r="D23" s="1"/>
      <c r="E23" s="1"/>
      <c r="F23" s="1"/>
      <c r="G23" s="1"/>
      <c r="H23" s="1"/>
      <c r="I23" s="1"/>
    </row>
    <row r="24" spans="1:16">
      <c r="A24" s="1" t="s">
        <v>10</v>
      </c>
      <c r="B24" s="1" t="str">
        <f>K15</f>
        <v>JC Helden 2</v>
      </c>
      <c r="C24" s="2" t="str">
        <f>K19</f>
        <v>BV Herkenbosch</v>
      </c>
      <c r="D24" s="1"/>
      <c r="E24" s="1"/>
      <c r="F24" s="1"/>
      <c r="G24" s="1"/>
      <c r="H24" s="1"/>
      <c r="I24" s="1"/>
    </row>
    <row r="25" spans="1:16">
      <c r="A25" s="1" t="s">
        <v>10</v>
      </c>
      <c r="B25" s="1" t="str">
        <f>K20</f>
        <v>JV Terwinselen</v>
      </c>
      <c r="C25" s="2" t="str">
        <f>K17</f>
        <v>2Move Belfeld</v>
      </c>
      <c r="D25" s="1"/>
      <c r="E25" s="1"/>
      <c r="F25" s="1"/>
      <c r="G25" s="1"/>
      <c r="H25" s="1"/>
      <c r="I25" s="1"/>
    </row>
    <row r="26" spans="1:16">
      <c r="A26" s="1" t="s">
        <v>10</v>
      </c>
      <c r="B26" s="1" t="str">
        <f>K18</f>
        <v>BOG 2</v>
      </c>
      <c r="C26" s="2" t="str">
        <f>K16</f>
        <v>JC Hercules 2</v>
      </c>
      <c r="D26" s="1"/>
      <c r="E26" s="1"/>
      <c r="F26" s="1"/>
      <c r="G26" s="1"/>
      <c r="H26" s="1"/>
      <c r="I26" s="1"/>
    </row>
    <row r="27" spans="1:16">
      <c r="A27" s="1" t="s">
        <v>10</v>
      </c>
      <c r="B27" s="1" t="str">
        <f>K15</f>
        <v>JC Helden 2</v>
      </c>
      <c r="C27" s="2" t="str">
        <f>K17</f>
        <v>2Move Belfeld</v>
      </c>
      <c r="D27" s="1"/>
      <c r="E27" s="1"/>
      <c r="F27" s="1"/>
      <c r="G27" s="1"/>
      <c r="H27" s="1"/>
      <c r="I27" s="1"/>
    </row>
    <row r="28" spans="1:16">
      <c r="A28" s="1" t="s">
        <v>10</v>
      </c>
      <c r="B28" s="1" t="str">
        <f>K19</f>
        <v>BV Herkenbosch</v>
      </c>
      <c r="C28" s="2" t="str">
        <f>K16</f>
        <v>JC Hercules 2</v>
      </c>
      <c r="D28" s="1"/>
      <c r="E28" s="1"/>
      <c r="F28" s="1"/>
      <c r="G28" s="1"/>
      <c r="H28" s="1"/>
      <c r="I28" s="1"/>
    </row>
    <row r="29" spans="1:16">
      <c r="A29" s="1" t="s">
        <v>10</v>
      </c>
      <c r="B29" s="1" t="str">
        <f>K20</f>
        <v>JV Terwinselen</v>
      </c>
      <c r="C29" s="2" t="str">
        <f>K18</f>
        <v>BOG 2</v>
      </c>
      <c r="D29" s="1"/>
      <c r="E29" s="1"/>
      <c r="F29" s="1"/>
      <c r="G29" s="1"/>
      <c r="H29" s="1"/>
      <c r="I29" s="1"/>
    </row>
    <row r="31" spans="1:16">
      <c r="A31" s="5" t="s">
        <v>22</v>
      </c>
      <c r="B31" s="5"/>
      <c r="C31" s="5"/>
      <c r="D31" s="1" t="s">
        <v>1</v>
      </c>
      <c r="E31" s="1" t="s">
        <v>1</v>
      </c>
      <c r="F31" s="1" t="s">
        <v>2</v>
      </c>
      <c r="G31" s="1" t="s">
        <v>2</v>
      </c>
      <c r="H31" s="1"/>
      <c r="I31" s="1"/>
    </row>
    <row r="32" spans="1:16">
      <c r="A32" s="1" t="s">
        <v>23</v>
      </c>
      <c r="B32" s="1" t="str">
        <f>K32</f>
        <v>JC Reuver/Budokai</v>
      </c>
      <c r="C32" s="1" t="str">
        <f>K33</f>
        <v>JC Hercules 3</v>
      </c>
      <c r="D32" s="1"/>
      <c r="E32" s="1"/>
      <c r="F32" s="1"/>
      <c r="G32" s="1"/>
      <c r="H32" s="1"/>
      <c r="I32" s="1"/>
      <c r="J32">
        <v>1</v>
      </c>
      <c r="K32" t="s">
        <v>24</v>
      </c>
      <c r="L32">
        <f>H32+H34+H37+H40</f>
        <v>0</v>
      </c>
      <c r="N32">
        <v>1</v>
      </c>
    </row>
    <row r="33" spans="1:14">
      <c r="A33" s="1" t="s">
        <v>23</v>
      </c>
      <c r="B33" s="1" t="str">
        <f>K34</f>
        <v>2Move Belfeld</v>
      </c>
      <c r="C33" s="1" t="str">
        <f>K35</f>
        <v>BS Gennep/Judo Ryu Maasduinen 1</v>
      </c>
      <c r="D33" s="1"/>
      <c r="E33" s="1"/>
      <c r="F33" s="1"/>
      <c r="G33" s="1"/>
      <c r="H33" s="1"/>
      <c r="I33" s="1"/>
      <c r="J33">
        <v>2</v>
      </c>
      <c r="K33" t="s">
        <v>17</v>
      </c>
      <c r="L33">
        <f>I32+H35+H38+H41</f>
        <v>0</v>
      </c>
      <c r="N33">
        <v>2</v>
      </c>
    </row>
    <row r="34" spans="1:14">
      <c r="A34" s="1" t="s">
        <v>23</v>
      </c>
      <c r="B34" s="1" t="str">
        <f>K32</f>
        <v>JC Reuver/Budokai</v>
      </c>
      <c r="C34" s="1" t="str">
        <f>K36</f>
        <v>KawaNoMura</v>
      </c>
      <c r="D34" s="1"/>
      <c r="E34" s="1"/>
      <c r="F34" s="1"/>
      <c r="G34" s="1"/>
      <c r="H34" s="1"/>
      <c r="I34" s="1"/>
      <c r="J34">
        <v>3</v>
      </c>
      <c r="K34" t="s">
        <v>14</v>
      </c>
      <c r="L34">
        <f>H33+I35+I37+H39</f>
        <v>0</v>
      </c>
      <c r="N34">
        <v>3</v>
      </c>
    </row>
    <row r="35" spans="1:14">
      <c r="A35" s="1" t="s">
        <v>23</v>
      </c>
      <c r="B35" s="1" t="str">
        <f>K33</f>
        <v>JC Hercules 3</v>
      </c>
      <c r="C35" s="1" t="str">
        <f>K34</f>
        <v>2Move Belfeld</v>
      </c>
      <c r="D35" s="1"/>
      <c r="E35" s="1"/>
      <c r="F35" s="1"/>
      <c r="G35" s="1"/>
      <c r="H35" s="1"/>
      <c r="I35" s="1"/>
      <c r="J35">
        <v>4</v>
      </c>
      <c r="K35" t="s">
        <v>25</v>
      </c>
      <c r="L35">
        <f>I33+H36+I38+I40</f>
        <v>0</v>
      </c>
      <c r="N35">
        <v>4</v>
      </c>
    </row>
    <row r="36" spans="1:14">
      <c r="A36" s="1" t="s">
        <v>23</v>
      </c>
      <c r="B36" s="1" t="str">
        <f>K35</f>
        <v>BS Gennep/Judo Ryu Maasduinen 1</v>
      </c>
      <c r="C36" s="1" t="str">
        <f>K36</f>
        <v>KawaNoMura</v>
      </c>
      <c r="D36" s="1"/>
      <c r="E36" s="1"/>
      <c r="F36" s="1"/>
      <c r="G36" s="1"/>
      <c r="H36" s="1"/>
      <c r="I36" s="1"/>
      <c r="J36">
        <v>5</v>
      </c>
      <c r="K36" t="s">
        <v>26</v>
      </c>
      <c r="L36">
        <f>I34+I36+I39+I41</f>
        <v>0</v>
      </c>
      <c r="N36">
        <v>5</v>
      </c>
    </row>
    <row r="37" spans="1:14">
      <c r="A37" s="1" t="s">
        <v>23</v>
      </c>
      <c r="B37" s="1" t="str">
        <f>K32</f>
        <v>JC Reuver/Budokai</v>
      </c>
      <c r="C37" s="1" t="str">
        <f>K34</f>
        <v>2Move Belfeld</v>
      </c>
      <c r="D37" s="1"/>
      <c r="E37" s="1"/>
      <c r="F37" s="1"/>
      <c r="G37" s="1"/>
      <c r="H37" s="1"/>
      <c r="I37" s="1"/>
      <c r="N37">
        <v>6</v>
      </c>
    </row>
    <row r="38" spans="1:14">
      <c r="A38" s="1" t="s">
        <v>23</v>
      </c>
      <c r="B38" s="1" t="str">
        <f>K33</f>
        <v>JC Hercules 3</v>
      </c>
      <c r="C38" s="1" t="str">
        <f>K35</f>
        <v>BS Gennep/Judo Ryu Maasduinen 1</v>
      </c>
      <c r="D38" s="1"/>
      <c r="E38" s="1"/>
      <c r="F38" s="1"/>
      <c r="G38" s="1"/>
      <c r="H38" s="1"/>
      <c r="I38" s="1"/>
      <c r="K38" t="s">
        <v>27</v>
      </c>
    </row>
    <row r="39" spans="1:14">
      <c r="A39" s="1" t="s">
        <v>23</v>
      </c>
      <c r="B39" s="1" t="str">
        <f>K34</f>
        <v>2Move Belfeld</v>
      </c>
      <c r="C39" s="1" t="str">
        <f>K36</f>
        <v>KawaNoMura</v>
      </c>
      <c r="D39" s="1"/>
      <c r="E39" s="1"/>
      <c r="F39" s="1"/>
      <c r="G39" s="1"/>
      <c r="H39" s="1"/>
      <c r="I39" s="1"/>
      <c r="K39" t="s">
        <v>28</v>
      </c>
    </row>
    <row r="40" spans="1:14">
      <c r="A40" s="1" t="s">
        <v>23</v>
      </c>
      <c r="B40" s="1" t="str">
        <f>K32</f>
        <v>JC Reuver/Budokai</v>
      </c>
      <c r="C40" s="1" t="str">
        <f>K35</f>
        <v>BS Gennep/Judo Ryu Maasduinen 1</v>
      </c>
      <c r="D40" s="1"/>
      <c r="E40" s="1"/>
      <c r="F40" s="1"/>
      <c r="G40" s="1"/>
      <c r="H40" s="1"/>
      <c r="I40" s="1"/>
    </row>
    <row r="41" spans="1:14">
      <c r="A41" s="1" t="s">
        <v>23</v>
      </c>
      <c r="B41" s="1" t="str">
        <f>K33</f>
        <v>JC Hercules 3</v>
      </c>
      <c r="C41" s="1" t="str">
        <f>K36</f>
        <v>KawaNoMura</v>
      </c>
      <c r="D41" s="1"/>
      <c r="E41" s="1"/>
      <c r="F41" s="1"/>
      <c r="G41" s="1"/>
      <c r="H41" s="1"/>
      <c r="I41" s="1"/>
    </row>
    <row r="43" spans="1:14">
      <c r="A43" s="6" t="s">
        <v>29</v>
      </c>
      <c r="B43" s="7"/>
      <c r="C43" s="7"/>
      <c r="D43" s="1" t="s">
        <v>1</v>
      </c>
      <c r="E43" s="1" t="s">
        <v>1</v>
      </c>
      <c r="F43" s="1" t="s">
        <v>2</v>
      </c>
      <c r="G43" s="1" t="s">
        <v>2</v>
      </c>
      <c r="H43" s="1"/>
      <c r="I43" s="1"/>
    </row>
    <row r="44" spans="1:14">
      <c r="A44" s="1" t="s">
        <v>30</v>
      </c>
      <c r="B44" s="1" t="str">
        <f>K44</f>
        <v>JC Reuver/Budokai</v>
      </c>
      <c r="C44" s="2" t="str">
        <f>K45</f>
        <v>JC Helden 1</v>
      </c>
      <c r="D44" s="1"/>
      <c r="E44" s="1"/>
      <c r="F44" s="1"/>
      <c r="G44" s="1"/>
      <c r="H44" s="1"/>
      <c r="I44" s="1"/>
      <c r="J44">
        <v>1</v>
      </c>
      <c r="K44" t="s">
        <v>24</v>
      </c>
      <c r="L44">
        <f>H44+H47+H50+H53+H56</f>
        <v>0</v>
      </c>
      <c r="N44">
        <v>1</v>
      </c>
    </row>
    <row r="45" spans="1:14">
      <c r="A45" s="1" t="s">
        <v>30</v>
      </c>
      <c r="B45" s="1" t="str">
        <f>K46</f>
        <v>JC Helden 2</v>
      </c>
      <c r="C45" s="2" t="str">
        <f>K47</f>
        <v>JC Hercules 1</v>
      </c>
      <c r="D45" s="1"/>
      <c r="E45" s="1"/>
      <c r="F45" s="1"/>
      <c r="G45" s="1"/>
      <c r="H45" s="1"/>
      <c r="I45" s="1"/>
      <c r="J45">
        <v>2</v>
      </c>
      <c r="K45" t="s">
        <v>4</v>
      </c>
      <c r="L45">
        <f>I44+H48+H52+I55+I57</f>
        <v>0</v>
      </c>
      <c r="N45">
        <v>2</v>
      </c>
    </row>
    <row r="46" spans="1:14">
      <c r="A46" s="1" t="s">
        <v>30</v>
      </c>
      <c r="B46" s="1" t="str">
        <f>K48</f>
        <v>JC Hercules 2</v>
      </c>
      <c r="C46" s="2" t="str">
        <f>K49</f>
        <v>2Move Belfeld</v>
      </c>
      <c r="D46" s="1"/>
      <c r="E46" s="1"/>
      <c r="F46" s="1"/>
      <c r="G46" s="1"/>
      <c r="H46" s="1"/>
      <c r="I46" s="1"/>
      <c r="J46">
        <v>3</v>
      </c>
      <c r="K46" t="s">
        <v>11</v>
      </c>
      <c r="L46">
        <f>H45+H49+I52+I54+I56</f>
        <v>0</v>
      </c>
      <c r="N46">
        <v>3</v>
      </c>
    </row>
    <row r="47" spans="1:14">
      <c r="A47" s="1" t="s">
        <v>30</v>
      </c>
      <c r="B47" s="1" t="str">
        <f>K44</f>
        <v>JC Reuver/Budokai</v>
      </c>
      <c r="C47" s="2" t="str">
        <f>K47</f>
        <v>JC Hercules 1</v>
      </c>
      <c r="D47" s="1"/>
      <c r="E47" s="1"/>
      <c r="F47" s="1"/>
      <c r="G47" s="1"/>
      <c r="H47" s="1"/>
      <c r="I47" s="1"/>
      <c r="J47">
        <v>4</v>
      </c>
      <c r="K47" t="s">
        <v>5</v>
      </c>
      <c r="L47">
        <f>I45+I47+H51+H55+I58</f>
        <v>0</v>
      </c>
      <c r="N47">
        <v>4</v>
      </c>
    </row>
    <row r="48" spans="1:14">
      <c r="A48" s="1" t="s">
        <v>30</v>
      </c>
      <c r="B48" s="1" t="str">
        <f>K45</f>
        <v>JC Helden 1</v>
      </c>
      <c r="C48" s="2" t="str">
        <f>K49</f>
        <v>2Move Belfeld</v>
      </c>
      <c r="D48" s="1"/>
      <c r="E48" s="1"/>
      <c r="F48" s="1"/>
      <c r="G48" s="1"/>
      <c r="H48" s="1"/>
      <c r="I48" s="1"/>
      <c r="J48">
        <v>5</v>
      </c>
      <c r="K48" t="s">
        <v>12</v>
      </c>
      <c r="L48">
        <f>H46+I49+I51+I53+H57</f>
        <v>0</v>
      </c>
      <c r="N48">
        <v>5</v>
      </c>
    </row>
    <row r="49" spans="1:14">
      <c r="A49" s="1" t="s">
        <v>30</v>
      </c>
      <c r="B49" s="1" t="str">
        <f>K46</f>
        <v>JC Helden 2</v>
      </c>
      <c r="C49" s="2" t="str">
        <f>K48</f>
        <v>JC Hercules 2</v>
      </c>
      <c r="D49" s="1"/>
      <c r="E49" s="1"/>
      <c r="F49" s="1"/>
      <c r="G49" s="1"/>
      <c r="H49" s="1"/>
      <c r="I49" s="1"/>
      <c r="J49">
        <v>6</v>
      </c>
      <c r="K49" t="s">
        <v>14</v>
      </c>
      <c r="L49">
        <f>I46+I48+I50+H54+H58</f>
        <v>0</v>
      </c>
      <c r="N49">
        <v>6</v>
      </c>
    </row>
    <row r="50" spans="1:14">
      <c r="A50" s="1" t="s">
        <v>30</v>
      </c>
      <c r="B50" s="1" t="str">
        <f>K44</f>
        <v>JC Reuver/Budokai</v>
      </c>
      <c r="C50" s="2" t="str">
        <f>K49</f>
        <v>2Move Belfeld</v>
      </c>
      <c r="D50" s="1"/>
      <c r="E50" s="1"/>
      <c r="F50" s="1"/>
      <c r="G50" s="1"/>
      <c r="H50" s="1"/>
      <c r="I50" s="1"/>
    </row>
    <row r="51" spans="1:14">
      <c r="A51" s="1" t="s">
        <v>30</v>
      </c>
      <c r="B51" s="1" t="str">
        <f>K47</f>
        <v>JC Hercules 1</v>
      </c>
      <c r="C51" s="2" t="str">
        <f>K48</f>
        <v>JC Hercules 2</v>
      </c>
      <c r="D51" s="1"/>
      <c r="E51" s="1"/>
      <c r="F51" s="1"/>
      <c r="G51" s="1"/>
      <c r="H51" s="1"/>
      <c r="I51" s="1"/>
      <c r="K51" t="s">
        <v>27</v>
      </c>
    </row>
    <row r="52" spans="1:14">
      <c r="A52" s="1" t="s">
        <v>30</v>
      </c>
      <c r="B52" s="1" t="str">
        <f>K45</f>
        <v>JC Helden 1</v>
      </c>
      <c r="C52" s="2" t="str">
        <f>K46</f>
        <v>JC Helden 2</v>
      </c>
      <c r="D52" s="1"/>
      <c r="E52" s="1"/>
      <c r="F52" s="1"/>
      <c r="G52" s="1"/>
      <c r="H52" s="1"/>
      <c r="I52" s="1"/>
      <c r="K52" t="s">
        <v>31</v>
      </c>
    </row>
    <row r="53" spans="1:14">
      <c r="A53" s="1" t="s">
        <v>30</v>
      </c>
      <c r="B53" s="1" t="str">
        <f>K44</f>
        <v>JC Reuver/Budokai</v>
      </c>
      <c r="C53" s="2" t="str">
        <f>K48</f>
        <v>JC Hercules 2</v>
      </c>
      <c r="D53" s="1"/>
      <c r="E53" s="1"/>
      <c r="F53" s="1"/>
      <c r="G53" s="1"/>
      <c r="H53" s="1"/>
      <c r="I53" s="1"/>
    </row>
    <row r="54" spans="1:14">
      <c r="A54" s="1" t="s">
        <v>30</v>
      </c>
      <c r="B54" s="1" t="str">
        <f>K49</f>
        <v>2Move Belfeld</v>
      </c>
      <c r="C54" s="2" t="str">
        <f>K46</f>
        <v>JC Helden 2</v>
      </c>
      <c r="D54" s="1"/>
      <c r="E54" s="1"/>
      <c r="F54" s="1"/>
      <c r="G54" s="1"/>
      <c r="H54" s="1"/>
      <c r="I54" s="1"/>
    </row>
    <row r="55" spans="1:14">
      <c r="A55" s="1" t="s">
        <v>30</v>
      </c>
      <c r="B55" s="1" t="str">
        <f>K47</f>
        <v>JC Hercules 1</v>
      </c>
      <c r="C55" s="2" t="str">
        <f>K45</f>
        <v>JC Helden 1</v>
      </c>
      <c r="D55" s="1"/>
      <c r="E55" s="1"/>
      <c r="F55" s="1"/>
      <c r="G55" s="1"/>
      <c r="H55" s="1"/>
      <c r="I55" s="1"/>
    </row>
    <row r="56" spans="1:14">
      <c r="A56" s="1" t="s">
        <v>30</v>
      </c>
      <c r="B56" s="1" t="str">
        <f>K44</f>
        <v>JC Reuver/Budokai</v>
      </c>
      <c r="C56" s="2" t="str">
        <f>K46</f>
        <v>JC Helden 2</v>
      </c>
      <c r="D56" s="1"/>
      <c r="E56" s="1"/>
      <c r="F56" s="1"/>
      <c r="G56" s="1"/>
      <c r="H56" s="1"/>
      <c r="I56" s="1"/>
    </row>
    <row r="57" spans="1:14">
      <c r="A57" s="1" t="s">
        <v>30</v>
      </c>
      <c r="B57" s="1" t="str">
        <f>K48</f>
        <v>JC Hercules 2</v>
      </c>
      <c r="C57" s="2" t="str">
        <f>K45</f>
        <v>JC Helden 1</v>
      </c>
      <c r="D57" s="1"/>
      <c r="E57" s="1"/>
      <c r="F57" s="1"/>
      <c r="G57" s="1"/>
      <c r="H57" s="1"/>
      <c r="I57" s="1"/>
    </row>
    <row r="58" spans="1:14">
      <c r="A58" s="1" t="s">
        <v>30</v>
      </c>
      <c r="B58" s="1" t="str">
        <f>K49</f>
        <v>2Move Belfeld</v>
      </c>
      <c r="C58" s="2" t="str">
        <f>K47</f>
        <v>JC Hercules 1</v>
      </c>
      <c r="D58" s="1"/>
      <c r="E58" s="1"/>
      <c r="F58" s="1"/>
      <c r="G58" s="1"/>
      <c r="H58" s="1"/>
      <c r="I58" s="1"/>
    </row>
    <row r="60" spans="1:14">
      <c r="A60" s="8" t="s">
        <v>32</v>
      </c>
      <c r="B60" s="8"/>
      <c r="C60" s="8"/>
      <c r="D60" s="1" t="s">
        <v>1</v>
      </c>
      <c r="E60" s="1" t="s">
        <v>1</v>
      </c>
      <c r="F60" s="1" t="s">
        <v>2</v>
      </c>
      <c r="G60" s="1" t="s">
        <v>2</v>
      </c>
      <c r="H60" s="1"/>
      <c r="I60" s="1"/>
    </row>
    <row r="61" spans="1:14">
      <c r="A61" s="1" t="s">
        <v>33</v>
      </c>
      <c r="B61" s="1" t="str">
        <f>K61</f>
        <v>JC Reuver/Budokai</v>
      </c>
      <c r="C61" s="1" t="str">
        <f>K62</f>
        <v>JC Helden</v>
      </c>
      <c r="D61" s="1"/>
      <c r="E61" s="1"/>
      <c r="F61" s="1"/>
      <c r="G61" s="1"/>
      <c r="H61" s="1"/>
      <c r="I61" s="1"/>
      <c r="J61">
        <v>1</v>
      </c>
      <c r="K61" t="s">
        <v>24</v>
      </c>
      <c r="L61">
        <f>H61+H63+H66+H69</f>
        <v>0</v>
      </c>
      <c r="N61">
        <v>1</v>
      </c>
    </row>
    <row r="62" spans="1:14">
      <c r="A62" s="1" t="s">
        <v>33</v>
      </c>
      <c r="B62" s="1" t="str">
        <f>K63</f>
        <v>JC Hercules</v>
      </c>
      <c r="C62" s="1" t="str">
        <f>K64</f>
        <v>BC Horst</v>
      </c>
      <c r="D62" s="1"/>
      <c r="E62" s="1"/>
      <c r="F62" s="1"/>
      <c r="G62" s="1"/>
      <c r="H62" s="1"/>
      <c r="I62" s="1"/>
      <c r="J62">
        <v>2</v>
      </c>
      <c r="K62" t="s">
        <v>34</v>
      </c>
      <c r="L62">
        <f>I61+H64+H67+H70</f>
        <v>0</v>
      </c>
      <c r="N62">
        <v>2</v>
      </c>
    </row>
    <row r="63" spans="1:14">
      <c r="A63" s="1" t="s">
        <v>33</v>
      </c>
      <c r="B63" s="1" t="str">
        <f>K61</f>
        <v>JC Reuver/Budokai</v>
      </c>
      <c r="C63" s="1" t="str">
        <f>K65</f>
        <v>BOG</v>
      </c>
      <c r="D63" s="1"/>
      <c r="E63" s="1"/>
      <c r="F63" s="1"/>
      <c r="G63" s="1"/>
      <c r="H63" s="1"/>
      <c r="I63" s="1"/>
      <c r="J63">
        <v>3</v>
      </c>
      <c r="K63" t="s">
        <v>35</v>
      </c>
      <c r="L63">
        <f>H62+I64+I66+H68</f>
        <v>0</v>
      </c>
      <c r="N63">
        <v>3</v>
      </c>
    </row>
    <row r="64" spans="1:14">
      <c r="A64" s="1" t="s">
        <v>33</v>
      </c>
      <c r="B64" s="1" t="str">
        <f>K62</f>
        <v>JC Helden</v>
      </c>
      <c r="C64" s="1" t="str">
        <f>K63</f>
        <v>JC Hercules</v>
      </c>
      <c r="D64" s="1"/>
      <c r="E64" s="1"/>
      <c r="F64" s="1"/>
      <c r="G64" s="1"/>
      <c r="H64" s="1"/>
      <c r="I64" s="1"/>
      <c r="J64">
        <v>4</v>
      </c>
      <c r="K64" t="s">
        <v>19</v>
      </c>
      <c r="L64">
        <f>I62+H65+I67+I69</f>
        <v>0</v>
      </c>
      <c r="N64">
        <v>4</v>
      </c>
    </row>
    <row r="65" spans="1:14">
      <c r="A65" s="1" t="s">
        <v>33</v>
      </c>
      <c r="B65" s="1" t="str">
        <f>K64</f>
        <v>BC Horst</v>
      </c>
      <c r="C65" s="1" t="str">
        <f>K65</f>
        <v>BOG</v>
      </c>
      <c r="D65" s="1"/>
      <c r="E65" s="1"/>
      <c r="F65" s="1"/>
      <c r="G65" s="1"/>
      <c r="H65" s="1"/>
      <c r="I65" s="1"/>
      <c r="J65">
        <v>5</v>
      </c>
      <c r="K65" t="s">
        <v>36</v>
      </c>
      <c r="L65">
        <f>I63+I65+I68+I70</f>
        <v>0</v>
      </c>
      <c r="N65">
        <v>5</v>
      </c>
    </row>
    <row r="66" spans="1:14">
      <c r="A66" s="1" t="s">
        <v>33</v>
      </c>
      <c r="B66" s="1" t="str">
        <f>K61</f>
        <v>JC Reuver/Budokai</v>
      </c>
      <c r="C66" s="1" t="str">
        <f>K63</f>
        <v>JC Hercules</v>
      </c>
      <c r="D66" s="1"/>
      <c r="E66" s="1"/>
      <c r="F66" s="1"/>
      <c r="G66" s="1"/>
      <c r="H66" s="1"/>
      <c r="I66" s="1"/>
    </row>
    <row r="67" spans="1:14">
      <c r="A67" s="1" t="s">
        <v>33</v>
      </c>
      <c r="B67" s="1" t="str">
        <f>K62</f>
        <v>JC Helden</v>
      </c>
      <c r="C67" s="1" t="str">
        <f>K64</f>
        <v>BC Horst</v>
      </c>
      <c r="D67" s="1"/>
      <c r="E67" s="1"/>
      <c r="F67" s="1"/>
      <c r="G67" s="1"/>
      <c r="H67" s="1"/>
      <c r="I67" s="1"/>
      <c r="K67" t="s">
        <v>27</v>
      </c>
    </row>
    <row r="68" spans="1:14">
      <c r="A68" s="1" t="s">
        <v>33</v>
      </c>
      <c r="B68" s="1" t="str">
        <f>K63</f>
        <v>JC Hercules</v>
      </c>
      <c r="C68" s="1" t="str">
        <f>K65</f>
        <v>BOG</v>
      </c>
      <c r="D68" s="1"/>
      <c r="E68" s="1"/>
      <c r="F68" s="1"/>
      <c r="G68" s="1"/>
      <c r="H68" s="1"/>
      <c r="I68" s="1"/>
      <c r="K68" t="s">
        <v>31</v>
      </c>
    </row>
    <row r="69" spans="1:14">
      <c r="A69" s="1" t="s">
        <v>33</v>
      </c>
      <c r="B69" s="1" t="str">
        <f>K61</f>
        <v>JC Reuver/Budokai</v>
      </c>
      <c r="C69" s="1" t="str">
        <f>K64</f>
        <v>BC Horst</v>
      </c>
      <c r="D69" s="1"/>
      <c r="E69" s="1"/>
      <c r="F69" s="1"/>
      <c r="G69" s="1"/>
      <c r="H69" s="1"/>
      <c r="I69" s="1"/>
    </row>
    <row r="70" spans="1:14">
      <c r="A70" s="1" t="s">
        <v>33</v>
      </c>
      <c r="B70" s="1" t="str">
        <f>K62</f>
        <v>JC Helden</v>
      </c>
      <c r="C70" s="1" t="str">
        <f>K65</f>
        <v>BOG</v>
      </c>
      <c r="D70" s="1"/>
      <c r="E70" s="1"/>
      <c r="F70" s="1"/>
      <c r="G70" s="1"/>
      <c r="H70" s="1"/>
      <c r="I70" s="1"/>
    </row>
    <row r="72" spans="1:14">
      <c r="A72" s="8" t="s">
        <v>37</v>
      </c>
      <c r="B72" s="8"/>
      <c r="C72" s="8"/>
      <c r="D72" s="1" t="s">
        <v>1</v>
      </c>
      <c r="E72" s="1" t="s">
        <v>1</v>
      </c>
      <c r="F72" s="1" t="s">
        <v>2</v>
      </c>
      <c r="G72" s="1" t="s">
        <v>2</v>
      </c>
      <c r="H72" s="1"/>
      <c r="I72" s="1"/>
    </row>
    <row r="73" spans="1:14">
      <c r="A73" s="1" t="s">
        <v>38</v>
      </c>
      <c r="B73" s="1" t="str">
        <f>K73</f>
        <v>JC Hercules 1</v>
      </c>
      <c r="C73" s="1" t="str">
        <f>K74</f>
        <v>JC Hercules 2</v>
      </c>
      <c r="D73" s="1"/>
      <c r="E73" s="1"/>
      <c r="F73" s="1"/>
      <c r="G73" s="1"/>
      <c r="H73" s="1"/>
      <c r="I73" s="1"/>
      <c r="J73">
        <v>1</v>
      </c>
      <c r="K73" t="s">
        <v>5</v>
      </c>
      <c r="L73">
        <f>H73+I74+H76+I77</f>
        <v>0</v>
      </c>
      <c r="N73">
        <v>1</v>
      </c>
    </row>
    <row r="74" spans="1:14">
      <c r="A74" s="1" t="s">
        <v>38</v>
      </c>
      <c r="B74" s="1" t="str">
        <f>K75</f>
        <v>JC Helden</v>
      </c>
      <c r="C74" s="1" t="str">
        <f>K73</f>
        <v>JC Hercules 1</v>
      </c>
      <c r="D74" s="1"/>
      <c r="E74" s="1"/>
      <c r="F74" s="1"/>
      <c r="G74" s="1"/>
      <c r="H74" s="1"/>
      <c r="I74" s="1"/>
      <c r="J74">
        <v>2</v>
      </c>
      <c r="K74" t="s">
        <v>12</v>
      </c>
      <c r="L74">
        <f>I73+H75+I76+H78</f>
        <v>0</v>
      </c>
      <c r="N74">
        <v>2</v>
      </c>
    </row>
    <row r="75" spans="1:14">
      <c r="A75" s="1" t="s">
        <v>38</v>
      </c>
      <c r="B75" s="1" t="str">
        <f>K74</f>
        <v>JC Hercules 2</v>
      </c>
      <c r="C75" s="1" t="str">
        <f>K75</f>
        <v>JC Helden</v>
      </c>
      <c r="D75" s="1"/>
      <c r="E75" s="1"/>
      <c r="F75" s="1"/>
      <c r="G75" s="1"/>
      <c r="H75" s="1"/>
      <c r="I75" s="1"/>
      <c r="J75">
        <v>3</v>
      </c>
      <c r="K75" t="s">
        <v>34</v>
      </c>
      <c r="L75">
        <f>H74+I75+H77+I78</f>
        <v>0</v>
      </c>
      <c r="N75">
        <v>3</v>
      </c>
    </row>
    <row r="76" spans="1:14">
      <c r="A76" s="1" t="s">
        <v>38</v>
      </c>
      <c r="B76" s="1" t="str">
        <f>K73</f>
        <v>JC Hercules 1</v>
      </c>
      <c r="C76" s="1" t="str">
        <f>K74</f>
        <v>JC Hercules 2</v>
      </c>
      <c r="D76" s="1"/>
      <c r="E76" s="1"/>
      <c r="F76" s="1"/>
      <c r="G76" s="1"/>
      <c r="H76" s="1"/>
      <c r="I76" s="1"/>
    </row>
    <row r="77" spans="1:14">
      <c r="A77" s="1" t="s">
        <v>38</v>
      </c>
      <c r="B77" s="1" t="str">
        <f>K75</f>
        <v>JC Helden</v>
      </c>
      <c r="C77" s="1" t="str">
        <f>K73</f>
        <v>JC Hercules 1</v>
      </c>
      <c r="D77" s="1"/>
      <c r="E77" s="1"/>
      <c r="F77" s="1"/>
      <c r="G77" s="1"/>
      <c r="H77" s="1"/>
      <c r="I77" s="1"/>
    </row>
    <row r="78" spans="1:14">
      <c r="A78" s="1" t="s">
        <v>38</v>
      </c>
      <c r="B78" s="1" t="str">
        <f>K74</f>
        <v>JC Hercules 2</v>
      </c>
      <c r="C78" s="1" t="str">
        <f>K75</f>
        <v>JC Helden</v>
      </c>
      <c r="D78" s="1"/>
      <c r="E78" s="1"/>
      <c r="F78" s="1"/>
      <c r="G78" s="1"/>
      <c r="H78" s="1"/>
      <c r="I78" s="1"/>
    </row>
  </sheetData>
  <mergeCells count="6">
    <mergeCell ref="A72:C72"/>
    <mergeCell ref="A2:C2"/>
    <mergeCell ref="A14:C14"/>
    <mergeCell ref="A31:C31"/>
    <mergeCell ref="A43:C43"/>
    <mergeCell ref="A60:C60"/>
  </mergeCells>
  <phoneticPr fontId="1" type="noConversion"/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Ministerie van Economische Zaken en Klimaat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Jereskes, L.L.C. (Linda)</dc:creator>
  <cp:keywords/>
  <dc:description/>
  <cp:lastModifiedBy>Linda Jereskes</cp:lastModifiedBy>
  <cp:revision/>
  <dcterms:created xsi:type="dcterms:W3CDTF">2023-10-30T20:17:13Z</dcterms:created>
  <dcterms:modified xsi:type="dcterms:W3CDTF">2024-10-26T21:18:50Z</dcterms:modified>
  <cp:category/>
  <cp:contentStatus/>
</cp:coreProperties>
</file>